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1E2CF91D-CA3F-45AC-B3F8-F0DC9413FFBF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57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G29" i="1" s="1"/>
  <c r="H17" i="1"/>
  <c r="G17" i="1"/>
  <c r="D16" i="1"/>
  <c r="C16" i="1"/>
  <c r="H49" i="1" l="1"/>
  <c r="H51" i="1" s="1"/>
  <c r="G49" i="1"/>
  <c r="G51" i="1" s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<sst xmlns="http://schemas.openxmlformats.org/spreadsheetml/2006/main" count="73" uniqueCount="71">
  <si>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</si>
  <si>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</si>
  <si>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</si>
  <si>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</si>
  <si>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</si>
  <si>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</si>
  <si>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</si>
  <si>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</si>
  <si>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</si>
  <si>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</si>
  <si>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</si>
  <si>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</si>
  <si>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</si>
  <si>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</si>
  <si>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</si>
  <si>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</si>
  <si>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</si>
  <si>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</si>
  <si>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</si>
  <si>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</si>
  <si>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</si>
  <si>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</si>
  <si>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</si>
  <si>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</si>
  <si>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</si>
  <si>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</si>
  <si>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</si>
  <si>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</si>
  <si>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</si>
  <si>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</si>
  <si>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</si>
  <si>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</si>
  <si>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</si>
  <si>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</si>
  <si>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</si>
  <si>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</si>
  <si>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</si>
  <si>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</si>
  <si>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</si>
  <si>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</si>
  <si>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</si>
  <si>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</si>
  <si>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</si>
  <si>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</si>
  <si>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</si>
  <si>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</si>
  <si>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</si>
  <si>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</si>
  <si>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</si>
  <si>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</si>
  <si>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</si>
  <si>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</si>
  <si>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</si>
  <si>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</si>
  <si>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</si>
  <si>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</si>
  <si>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</si>
  <si>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</si>
  <si>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</si>
  <si>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</si>
  <si>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</si>
  <si>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JUNTA MUNICIPAL DE AGUA Y SANEAMIENTO DE ROSALES</t>
  </si>
  <si>
    <t>Al 31 de diciembre de 2024 y al 31 de diciembre de 2023</t>
  </si>
  <si>
    <t>2024</t>
  </si>
  <si>
    <t>2023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</si>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</sst>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7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110" zoomScaleNormal="110" workbookViewId="0">
      <selection activeCell="B5" sqref="B5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4" t="s">
        <v>61</v>
      </c>
      <c r="C2" s="65"/>
      <c r="D2" s="65"/>
      <c r="E2" s="65"/>
      <c r="F2" s="65"/>
      <c r="G2" s="65"/>
      <c r="H2" s="66"/>
    </row>
    <row r="3" spans="2:8" x14ac:dyDescent="0.3">
      <c r="B3" s="67" t="s">
        <v>0</v>
      </c>
      <c r="C3" s="68"/>
      <c r="D3" s="68"/>
      <c r="E3" s="68"/>
      <c r="F3" s="68"/>
      <c r="G3" s="68"/>
      <c r="H3" s="69"/>
    </row>
    <row r="4" spans="2:8" ht="15" thickBot="1" x14ac:dyDescent="0.35">
      <c r="B4" s="70" t="s">
        <v>62</v>
      </c>
      <c r="C4" s="71"/>
      <c r="D4" s="71"/>
      <c r="E4" s="71"/>
      <c r="F4" s="71"/>
      <c r="G4" s="71"/>
      <c r="H4" s="72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">
      <c r="B6" s="61"/>
      <c r="C6" s="62"/>
      <c r="D6" s="62"/>
      <c r="E6" s="4"/>
      <c r="F6" s="62"/>
      <c r="G6" s="62"/>
      <c r="H6" s="73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3490961.17</v>
      </c>
      <c r="D8" s="26">
        <v>2523719.5499999998</v>
      </c>
      <c r="E8" s="4"/>
      <c r="F8" s="8" t="s">
        <v>6</v>
      </c>
      <c r="G8" s="26">
        <v>362058.29</v>
      </c>
      <c r="H8" s="27">
        <v>333068.83</v>
      </c>
    </row>
    <row r="9" spans="2:8" ht="23.4" customHeight="1" x14ac:dyDescent="0.3">
      <c r="B9" s="18" t="s">
        <v>7</v>
      </c>
      <c r="C9" s="47">
        <v>1310141.68</v>
      </c>
      <c r="D9" s="47">
        <v>771048.74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8623.91</v>
      </c>
      <c r="D10" s="26">
        <v>8623.91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5.84</v>
      </c>
      <c r="D12" s="30">
        <v>5.84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172.42</v>
      </c>
    </row>
    <row r="16" spans="2:8" x14ac:dyDescent="0.3">
      <c r="B16" s="9" t="s">
        <v>20</v>
      </c>
      <c r="C16" s="34">
        <f>SUM(C8:C14)</f>
        <v>4809732.5999999996</v>
      </c>
      <c r="D16" s="34">
        <f>SUM(D8:D14)</f>
        <v>3303398.04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362058.29</v>
      </c>
      <c r="H17" s="35">
        <f>SUM(H8:H15)</f>
        <v>333241.25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21116534.59</v>
      </c>
      <c r="D21" s="26">
        <v>20734917.260000002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2871362.21</v>
      </c>
      <c r="D22" s="26">
        <v>2836958.66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20056.64</v>
      </c>
      <c r="D23" s="26">
        <v>20056.64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205399.83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205399.83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567458.12</v>
      </c>
      <c r="H29" s="39">
        <f>SUM(H27,H17)</f>
        <v>333241.25</v>
      </c>
    </row>
    <row r="30" spans="2:8" x14ac:dyDescent="0.3">
      <c r="B30" s="9" t="s">
        <v>41</v>
      </c>
      <c r="C30" s="32">
        <f>SUM(C19:C28)</f>
        <v>24007953.440000001</v>
      </c>
      <c r="D30" s="32">
        <f>SUM(D19:D28)</f>
        <v>23591932.560000002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28817686.039999999</v>
      </c>
      <c r="D32" s="38">
        <f>SUM(D30,D16)</f>
        <v>26895330.600000001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19133034.66</v>
      </c>
      <c r="H33" s="39">
        <f>SUM(H34:H36)</f>
        <v>19133034.66</v>
      </c>
    </row>
    <row r="34" spans="2:8" x14ac:dyDescent="0.3">
      <c r="B34" s="57"/>
      <c r="C34" s="58"/>
      <c r="D34" s="58"/>
      <c r="E34" s="4"/>
      <c r="F34" s="8" t="s">
        <v>45</v>
      </c>
      <c r="G34" s="26">
        <v>19133034.66</v>
      </c>
      <c r="H34" s="27">
        <v>19133034.66</v>
      </c>
    </row>
    <row r="35" spans="2:8" x14ac:dyDescent="0.3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2.8" x14ac:dyDescent="0.3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3">
      <c r="B37" s="59"/>
      <c r="C37" s="60"/>
      <c r="D37" s="60"/>
      <c r="E37" s="4"/>
      <c r="F37" s="6"/>
      <c r="G37" s="42"/>
      <c r="H37" s="43"/>
    </row>
    <row r="38" spans="2:8" ht="29.25" customHeight="1" x14ac:dyDescent="0.3">
      <c r="B38" s="61"/>
      <c r="C38" s="62"/>
      <c r="D38" s="62"/>
      <c r="E38" s="15"/>
      <c r="F38" s="13" t="s">
        <v>48</v>
      </c>
      <c r="G38" s="42">
        <f>SUM(G39:G43)</f>
        <v>9117193.2599999998</v>
      </c>
      <c r="H38" s="43">
        <f>SUM(H39:H43)</f>
        <v>7429054.6900000004</v>
      </c>
    </row>
    <row r="39" spans="2:8" x14ac:dyDescent="0.3">
      <c r="B39" s="59"/>
      <c r="C39" s="60"/>
      <c r="D39" s="60"/>
      <c r="E39" s="4"/>
      <c r="F39" s="8" t="s">
        <v>49</v>
      </c>
      <c r="G39" s="26">
        <v>1748584</v>
      </c>
      <c r="H39" s="27">
        <v>2026691.83</v>
      </c>
    </row>
    <row r="40" spans="2:8" x14ac:dyDescent="0.3">
      <c r="B40" s="59"/>
      <c r="C40" s="60"/>
      <c r="D40" s="60"/>
      <c r="E40" s="4"/>
      <c r="F40" s="8" t="s">
        <v>50</v>
      </c>
      <c r="G40" s="26">
        <v>7934862.2699999996</v>
      </c>
      <c r="H40" s="27">
        <v>5908170.4400000004</v>
      </c>
    </row>
    <row r="41" spans="2:8" x14ac:dyDescent="0.3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59"/>
      <c r="C43" s="60"/>
      <c r="D43" s="60"/>
      <c r="E43" s="4"/>
      <c r="F43" s="8" t="s">
        <v>53</v>
      </c>
      <c r="G43" s="26">
        <v>-566253.01</v>
      </c>
      <c r="H43" s="27">
        <v>-505807.58</v>
      </c>
    </row>
    <row r="44" spans="2:8" x14ac:dyDescent="0.3">
      <c r="B44" s="57"/>
      <c r="C44" s="58"/>
      <c r="D44" s="58"/>
      <c r="E44" s="4"/>
      <c r="F44" s="6"/>
      <c r="G44" s="42"/>
      <c r="H44" s="43"/>
    </row>
    <row r="45" spans="2:8" ht="22.8" x14ac:dyDescent="0.3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3">
      <c r="B48" s="59"/>
      <c r="C48" s="60"/>
      <c r="D48" s="60"/>
      <c r="E48" s="4"/>
      <c r="F48" s="6"/>
      <c r="G48" s="44"/>
      <c r="H48" s="45"/>
    </row>
    <row r="49" spans="1:8" x14ac:dyDescent="0.3">
      <c r="B49" s="61"/>
      <c r="C49" s="62"/>
      <c r="D49" s="62"/>
      <c r="E49" s="3"/>
      <c r="F49" s="10" t="s">
        <v>57</v>
      </c>
      <c r="G49" s="34">
        <f>SUM(G45,G38,G33)</f>
        <v>28250227.920000002</v>
      </c>
      <c r="H49" s="35">
        <f>SUM(H45,H38,H33)</f>
        <v>26562089.350000001</v>
      </c>
    </row>
    <row r="50" spans="1:8" x14ac:dyDescent="0.3">
      <c r="B50" s="59"/>
      <c r="C50" s="60"/>
      <c r="D50" s="60"/>
      <c r="E50" s="4"/>
      <c r="F50" s="6"/>
      <c r="G50" s="42"/>
      <c r="H50" s="43"/>
    </row>
    <row r="51" spans="1:8" ht="22.8" x14ac:dyDescent="0.3">
      <c r="B51" s="61"/>
      <c r="C51" s="62"/>
      <c r="D51" s="62"/>
      <c r="E51" s="3"/>
      <c r="F51" s="13" t="s">
        <v>58</v>
      </c>
      <c r="G51" s="38">
        <f>SUM(G49,G29)</f>
        <v>28817686.040000003</v>
      </c>
      <c r="H51" s="39">
        <f>SUM(H49,H29)</f>
        <v>26895330.600000001</v>
      </c>
    </row>
    <row r="52" spans="1:8" ht="15" thickBot="1" x14ac:dyDescent="0.35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3">
      <c r="B53" s="1" t="s">
        <v>60</v>
      </c>
    </row>
    <row r="54" spans="1:8" s="52" customFormat="1" ht="16.95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2">
      <c r="B55" s="54"/>
      <c r="C55" s="74" t="s">
        <v>65</v>
      </c>
      <c r="D55" s="53"/>
      <c r="F55" s="74" t="s">
        <v>68</v>
      </c>
      <c r="G55" s="53"/>
      <c r="H55" s="53"/>
    </row>
    <row r="56" spans="1:8" s="52" customFormat="1" x14ac:dyDescent="0.2">
      <c r="C56" s="74" t="s">
        <v>66</v>
      </c>
      <c r="D56" s="53"/>
      <c r="F56" s="74" t="s">
        <v>69</v>
      </c>
      <c r="G56" s="53"/>
      <c r="H56" s="53"/>
    </row>
    <row r="57" spans="1:8" s="52" customFormat="1" x14ac:dyDescent="0.2">
      <c r="C57" s="74" t="s">
        <v>67</v>
      </c>
      <c r="D57" s="53"/>
      <c r="F57" s="74" t="s">
        <v>70</v>
      </c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x14ac:dyDescent="0.3">
      <c r="C59" s="53"/>
      <c r="D59" s="53"/>
      <c r="G59" s="53"/>
      <c r="H59" s="53"/>
    </row>
    <row r="60" spans="1:8" s="52" customFormat="1" x14ac:dyDescent="0.3">
      <c r="C60" s="53"/>
      <c r="D60" s="53"/>
      <c r="G60" s="53"/>
      <c r="H60" s="53"/>
    </row>
    <row r="61" spans="1:8" s="52" customFormat="1" x14ac:dyDescent="0.3">
      <c r="C61" s="53"/>
      <c r="D61" s="53"/>
      <c r="G61" s="53"/>
      <c r="H61" s="53"/>
    </row>
    <row r="62" spans="1:8" s="52" customFormat="1" x14ac:dyDescent="0.3">
      <c r="C62" s="53"/>
      <c r="D62" s="53"/>
      <c r="G62" s="53"/>
      <c r="H62" s="53"/>
    </row>
    <row r="63" spans="1:8" s="52" customFormat="1" x14ac:dyDescent="0.3">
      <c r="C63" s="53"/>
      <c r="D63" s="53"/>
      <c r="G63" s="53"/>
      <c r="H63" s="5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2025-02-04T16:02:20Z</cp:lastPrinted>
  <dcterms:created xsi:type="dcterms:W3CDTF">2019-12-03T18:04:32Z</dcterms:created>
  <dcterms:modified xsi:type="dcterms:W3CDTF">2025-02-04T16:02:26Z</dcterms:modified>
</cp:coreProperties>
</file>